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internal.stpauls.school.nz\Users\home\staff\m.simmons\documents\Classes St P\2019\Level 2\Cash Flow\Fixed\Example 1 Brent Bishop L2\"/>
    </mc:Choice>
  </mc:AlternateContent>
  <bookViews>
    <workbookView xWindow="0" yWindow="0" windowWidth="19200" windowHeight="6470"/>
  </bookViews>
  <sheets>
    <sheet name="Sheet1" sheetId="1" r:id="rId1"/>
  </sheet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" i="1" l="1"/>
  <c r="D7" i="1"/>
  <c r="E7" i="1"/>
  <c r="F7" i="1"/>
  <c r="F19" i="1"/>
  <c r="G7" i="1"/>
  <c r="H7" i="1"/>
  <c r="I7" i="1"/>
  <c r="J7" i="1"/>
  <c r="J19" i="1"/>
  <c r="K7" i="1"/>
  <c r="L7" i="1"/>
  <c r="M7" i="1"/>
  <c r="B7" i="1"/>
  <c r="B19" i="1"/>
  <c r="B20" i="1"/>
  <c r="C18" i="1"/>
  <c r="C20" i="1"/>
  <c r="D18" i="1"/>
  <c r="D20" i="1"/>
  <c r="M19" i="1"/>
  <c r="K19" i="1"/>
  <c r="L19" i="1"/>
  <c r="D19" i="1"/>
  <c r="E19" i="1"/>
  <c r="H19" i="1"/>
  <c r="I19" i="1"/>
  <c r="C19" i="1"/>
  <c r="M15" i="1"/>
  <c r="L15" i="1"/>
  <c r="K15" i="1"/>
  <c r="J15" i="1"/>
  <c r="I15" i="1"/>
  <c r="H15" i="1"/>
  <c r="G15" i="1"/>
  <c r="G19" i="1"/>
  <c r="F15" i="1"/>
  <c r="E15" i="1"/>
  <c r="D15" i="1"/>
  <c r="C15" i="1"/>
  <c r="B15" i="1"/>
  <c r="E18" i="1"/>
  <c r="E20" i="1"/>
  <c r="F18" i="1"/>
  <c r="F20" i="1"/>
  <c r="G18" i="1"/>
  <c r="G20" i="1"/>
  <c r="H18" i="1"/>
  <c r="H20" i="1"/>
  <c r="I18" i="1"/>
  <c r="I20" i="1"/>
  <c r="J18" i="1"/>
  <c r="J20" i="1"/>
  <c r="K18" i="1"/>
  <c r="K20" i="1"/>
  <c r="L18" i="1"/>
  <c r="L20" i="1"/>
  <c r="M18" i="1"/>
  <c r="M20" i="1"/>
</calcChain>
</file>

<file path=xl/sharedStrings.xml><?xml version="1.0" encoding="utf-8"?>
<sst xmlns="http://schemas.openxmlformats.org/spreadsheetml/2006/main" count="35" uniqueCount="35">
  <si>
    <t>sales</t>
  </si>
  <si>
    <t>interest</t>
  </si>
  <si>
    <t>loan</t>
  </si>
  <si>
    <t>Total Recipts</t>
  </si>
  <si>
    <t>rent</t>
  </si>
  <si>
    <t>bills</t>
  </si>
  <si>
    <t>stock purchase</t>
  </si>
  <si>
    <t xml:space="preserve">loan repayments </t>
  </si>
  <si>
    <t>Total Repayments</t>
  </si>
  <si>
    <t>Brent Bishops CashFlow Forecast</t>
  </si>
  <si>
    <t>suplus/deficit</t>
  </si>
  <si>
    <t xml:space="preserve">closing bank balance </t>
  </si>
  <si>
    <t xml:space="preserve">January </t>
  </si>
  <si>
    <t>February</t>
  </si>
  <si>
    <t>March</t>
  </si>
  <si>
    <t>April</t>
  </si>
  <si>
    <t>May</t>
  </si>
  <si>
    <t>June</t>
  </si>
  <si>
    <t>July</t>
  </si>
  <si>
    <t>September</t>
  </si>
  <si>
    <t>October</t>
  </si>
  <si>
    <t>November</t>
  </si>
  <si>
    <t>December</t>
  </si>
  <si>
    <t>August</t>
  </si>
  <si>
    <t>opening bank balance</t>
  </si>
  <si>
    <t>salaries</t>
  </si>
  <si>
    <t>Some Ideas:</t>
  </si>
  <si>
    <t>Hard to pay debts because Receipts &lt; Expenses for 3 months until loan rec'd</t>
  </si>
  <si>
    <t>Without Loan 5 months Expenses &gt; Income</t>
  </si>
  <si>
    <t>Without the loan the picture would be much worse</t>
  </si>
  <si>
    <t xml:space="preserve">Cash Forecast allows Brent to see a year ahead and plan for shortfalls, eg Oct and Nov </t>
  </si>
  <si>
    <t>would also be in deficit without the loan</t>
  </si>
  <si>
    <t>Jan and Feb trading in deficit- so not enough cash on hand to pay bills.  He needs to arrange an overdraft.</t>
  </si>
  <si>
    <t>Recipts (cashflow in)</t>
  </si>
  <si>
    <t>Payments (cashflow out)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</si>
</sst>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sz val="11"/>
      <color theme="4" tint="-0.249977111117893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0" fillId="0" borderId="0" xfId="0" applyFont="1" applyAlignment="1">
      <alignment horizontal="center"/>
    </xf>
    <xf numFmtId="0" fontId="0" fillId="0" borderId="0" xfId="0" applyFont="1"/>
    <xf numFmtId="3" fontId="0" fillId="0" borderId="0" xfId="0" applyNumberFormat="1"/>
    <xf numFmtId="40" fontId="4" fillId="0" borderId="0" xfId="0" applyNumberFormat="1" applyFont="1"/>
    <xf numFmtId="0" fontId="4" fillId="0" borderId="0" xfId="0" applyFont="1"/>
    <xf numFmtId="0" fontId="4" fillId="0" borderId="0" xfId="0" applyFont="1" applyFill="1"/>
    <xf numFmtId="0" fontId="5" fillId="0" borderId="0" xfId="0" applyFont="1"/>
    <xf numFmtId="0" fontId="0" fillId="0" borderId="0" xfId="0" applyFont="1" applyFill="1"/>
    <xf numFmtId="0" fontId="1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"/>
  <sheetViews>
    <sheetView tabSelected="1" topLeftCell="A10" workbookViewId="0">
      <selection sqref="A1:E1"/>
    </sheetView>
  </sheetViews>
  <sheetFormatPr defaultRowHeight="14.5" x14ac:dyDescent="0.35"/>
  <cols>
    <col min="1" max="1" width="27.90625" customWidth="1"/>
    <col min="2" max="3" width="10.6328125" customWidth="1"/>
    <col min="4" max="4" width="10.7265625" customWidth="1"/>
    <col min="5" max="9" width="10.6328125" customWidth="1"/>
    <col min="10" max="10" width="10.54296875" customWidth="1"/>
    <col min="11" max="11" width="10.36328125" customWidth="1"/>
    <col min="12" max="12" width="10.54296875" customWidth="1"/>
    <col min="13" max="13" width="10.6328125" customWidth="1"/>
  </cols>
  <sheetData>
    <row r="1" spans="1:14" ht="21" x14ac:dyDescent="0.5">
      <c r="A1" s="12" t="s">
        <v>9</v>
      </c>
      <c r="B1" s="12"/>
      <c r="C1" s="12"/>
      <c r="D1" s="12"/>
      <c r="E1" s="12"/>
    </row>
    <row r="2" spans="1:14" ht="21" x14ac:dyDescent="0.5">
      <c r="A2" s="1"/>
      <c r="B2" s="4" t="s">
        <v>12</v>
      </c>
      <c r="C2" s="4" t="s">
        <v>13</v>
      </c>
      <c r="D2" s="4" t="s">
        <v>14</v>
      </c>
      <c r="E2" s="4" t="s">
        <v>15</v>
      </c>
      <c r="F2" s="4" t="s">
        <v>16</v>
      </c>
      <c r="G2" s="4" t="s">
        <v>17</v>
      </c>
      <c r="H2" s="4" t="s">
        <v>18</v>
      </c>
      <c r="I2" s="4" t="s">
        <v>23</v>
      </c>
      <c r="J2" s="4" t="s">
        <v>19</v>
      </c>
      <c r="K2" s="4" t="s">
        <v>20</v>
      </c>
      <c r="L2" s="4" t="s">
        <v>21</v>
      </c>
      <c r="M2" s="4" t="s">
        <v>22</v>
      </c>
      <c r="N2" s="5"/>
    </row>
    <row r="3" spans="1:14" ht="15.5" x14ac:dyDescent="0.35">
      <c r="A3" s="3" t="s">
        <v>33</v>
      </c>
    </row>
    <row r="4" spans="1:14" x14ac:dyDescent="0.35">
      <c r="A4" t="s">
        <v>0</v>
      </c>
      <c r="B4" s="6">
        <v>23000</v>
      </c>
      <c r="C4" s="6">
        <v>23000</v>
      </c>
      <c r="D4" s="6">
        <v>23000</v>
      </c>
      <c r="E4" s="6">
        <v>23000</v>
      </c>
      <c r="F4" s="6">
        <v>23000</v>
      </c>
      <c r="G4" s="6">
        <v>23000</v>
      </c>
      <c r="H4" s="6">
        <v>23000</v>
      </c>
      <c r="I4" s="6">
        <v>23000</v>
      </c>
      <c r="J4" s="6">
        <v>23000</v>
      </c>
      <c r="K4" s="6">
        <v>25000</v>
      </c>
      <c r="L4" s="6">
        <v>30000</v>
      </c>
      <c r="M4" s="6">
        <v>30000</v>
      </c>
    </row>
    <row r="5" spans="1:14" x14ac:dyDescent="0.35">
      <c r="A5" t="s">
        <v>1</v>
      </c>
      <c r="B5">
        <v>500</v>
      </c>
      <c r="C5">
        <v>500</v>
      </c>
      <c r="D5">
        <v>500</v>
      </c>
      <c r="E5">
        <v>500</v>
      </c>
      <c r="F5">
        <v>500</v>
      </c>
      <c r="G5">
        <v>500</v>
      </c>
      <c r="H5">
        <v>500</v>
      </c>
      <c r="I5">
        <v>500</v>
      </c>
      <c r="J5">
        <v>500</v>
      </c>
      <c r="K5">
        <v>500</v>
      </c>
      <c r="L5">
        <v>500</v>
      </c>
      <c r="M5">
        <v>500</v>
      </c>
    </row>
    <row r="6" spans="1:14" x14ac:dyDescent="0.35">
      <c r="A6" t="s">
        <v>2</v>
      </c>
      <c r="G6">
        <v>50000</v>
      </c>
    </row>
    <row r="7" spans="1:14" x14ac:dyDescent="0.35">
      <c r="A7" s="2" t="s">
        <v>3</v>
      </c>
      <c r="B7" s="6">
        <f>SUM(B4:B5:B6)</f>
        <v>23500</v>
      </c>
      <c r="C7" s="6">
        <f>SUM(C4:C5:C6)</f>
        <v>23500</v>
      </c>
      <c r="D7" s="6">
        <f>SUM(D4:D5:D6)</f>
        <v>23500</v>
      </c>
      <c r="E7" s="6">
        <f>SUM(E4:E5:E6)</f>
        <v>23500</v>
      </c>
      <c r="F7" s="6">
        <f>SUM(F4:F5:F6)</f>
        <v>23500</v>
      </c>
      <c r="G7" s="6">
        <f>SUM(G4:G5:G6)</f>
        <v>73500</v>
      </c>
      <c r="H7" s="6">
        <f>SUM(H4:H5:H6)</f>
        <v>23500</v>
      </c>
      <c r="I7" s="6">
        <f>SUM(I4:I5:I6)</f>
        <v>23500</v>
      </c>
      <c r="J7" s="6">
        <f>SUM(J4:J5:J6)</f>
        <v>23500</v>
      </c>
      <c r="K7" s="6">
        <f>SUM(K4:K5:K6)</f>
        <v>25500</v>
      </c>
      <c r="L7" s="6">
        <f>SUM(L4:L5:L6)</f>
        <v>30500</v>
      </c>
      <c r="M7" s="6">
        <f>SUM(M4:M5:M6)</f>
        <v>30500</v>
      </c>
    </row>
    <row r="9" spans="1:14" ht="15.5" x14ac:dyDescent="0.35">
      <c r="A9" s="3" t="s">
        <v>34</v>
      </c>
    </row>
    <row r="10" spans="1:14" x14ac:dyDescent="0.35">
      <c r="A10" t="s">
        <v>4</v>
      </c>
      <c r="B10">
        <v>5800</v>
      </c>
      <c r="C10">
        <v>5800</v>
      </c>
      <c r="D10">
        <v>5800</v>
      </c>
      <c r="E10">
        <v>5800</v>
      </c>
      <c r="F10">
        <v>5800</v>
      </c>
      <c r="G10">
        <v>5800</v>
      </c>
      <c r="H10">
        <v>5800</v>
      </c>
      <c r="I10">
        <v>5800</v>
      </c>
      <c r="J10">
        <v>5800</v>
      </c>
      <c r="K10">
        <v>5800</v>
      </c>
      <c r="L10">
        <v>5800</v>
      </c>
      <c r="M10">
        <v>6000</v>
      </c>
    </row>
    <row r="11" spans="1:14" x14ac:dyDescent="0.35">
      <c r="A11" t="s">
        <v>5</v>
      </c>
      <c r="B11">
        <v>5000</v>
      </c>
      <c r="E11">
        <v>5000</v>
      </c>
      <c r="H11">
        <v>5000</v>
      </c>
      <c r="K11">
        <v>5000</v>
      </c>
    </row>
    <row r="12" spans="1:14" x14ac:dyDescent="0.35">
      <c r="A12" t="s">
        <v>25</v>
      </c>
      <c r="B12">
        <v>10000</v>
      </c>
      <c r="C12">
        <v>10000</v>
      </c>
      <c r="D12">
        <v>10000</v>
      </c>
      <c r="E12">
        <v>10000</v>
      </c>
      <c r="F12">
        <v>10000</v>
      </c>
      <c r="G12">
        <v>10000</v>
      </c>
      <c r="H12">
        <v>10000</v>
      </c>
      <c r="I12">
        <v>10000</v>
      </c>
      <c r="J12">
        <v>10000</v>
      </c>
      <c r="K12">
        <v>12000</v>
      </c>
      <c r="L12">
        <v>12000</v>
      </c>
      <c r="M12">
        <v>12000</v>
      </c>
    </row>
    <row r="13" spans="1:14" x14ac:dyDescent="0.35">
      <c r="A13" t="s">
        <v>6</v>
      </c>
      <c r="B13">
        <v>5100</v>
      </c>
      <c r="C13">
        <v>5100</v>
      </c>
      <c r="D13">
        <v>5100</v>
      </c>
      <c r="E13">
        <v>5100</v>
      </c>
      <c r="F13">
        <v>5100</v>
      </c>
      <c r="G13">
        <v>5100</v>
      </c>
      <c r="H13">
        <v>5100</v>
      </c>
      <c r="I13">
        <v>5100</v>
      </c>
      <c r="J13">
        <v>8000</v>
      </c>
      <c r="K13">
        <v>10000</v>
      </c>
      <c r="L13">
        <v>10000</v>
      </c>
      <c r="M13">
        <v>7000</v>
      </c>
    </row>
    <row r="14" spans="1:14" x14ac:dyDescent="0.35">
      <c r="A14" t="s">
        <v>7</v>
      </c>
      <c r="H14">
        <v>750</v>
      </c>
      <c r="I14">
        <v>750</v>
      </c>
      <c r="J14">
        <v>750</v>
      </c>
      <c r="K14">
        <v>750</v>
      </c>
      <c r="L14">
        <v>750</v>
      </c>
      <c r="M14">
        <v>750</v>
      </c>
    </row>
    <row r="15" spans="1:14" x14ac:dyDescent="0.35">
      <c r="A15" s="2" t="s">
        <v>8</v>
      </c>
      <c r="B15">
        <f t="shared" ref="B15:M15" si="0">SUM(B10:B14)</f>
        <v>25900</v>
      </c>
      <c r="C15">
        <f t="shared" si="0"/>
        <v>20900</v>
      </c>
      <c r="D15">
        <f t="shared" si="0"/>
        <v>20900</v>
      </c>
      <c r="E15">
        <f t="shared" si="0"/>
        <v>25900</v>
      </c>
      <c r="F15">
        <f t="shared" si="0"/>
        <v>20900</v>
      </c>
      <c r="G15">
        <f t="shared" si="0"/>
        <v>20900</v>
      </c>
      <c r="H15">
        <f t="shared" si="0"/>
        <v>26650</v>
      </c>
      <c r="I15">
        <f t="shared" si="0"/>
        <v>21650</v>
      </c>
      <c r="J15">
        <f t="shared" si="0"/>
        <v>24550</v>
      </c>
      <c r="K15">
        <f t="shared" si="0"/>
        <v>33550</v>
      </c>
      <c r="L15">
        <f t="shared" si="0"/>
        <v>28550</v>
      </c>
      <c r="M15">
        <f t="shared" si="0"/>
        <v>25750</v>
      </c>
    </row>
    <row r="18" spans="1:13" x14ac:dyDescent="0.35">
      <c r="A18" t="s">
        <v>24</v>
      </c>
      <c r="B18">
        <v>100</v>
      </c>
      <c r="C18">
        <f>B20</f>
        <v>-2300</v>
      </c>
      <c r="D18">
        <f t="shared" ref="D18:M18" si="1">C20</f>
        <v>300</v>
      </c>
      <c r="E18">
        <f t="shared" si="1"/>
        <v>2900</v>
      </c>
      <c r="F18">
        <f t="shared" si="1"/>
        <v>500</v>
      </c>
      <c r="G18">
        <f t="shared" si="1"/>
        <v>3100</v>
      </c>
      <c r="H18">
        <f t="shared" si="1"/>
        <v>55700</v>
      </c>
      <c r="I18">
        <f t="shared" si="1"/>
        <v>52550</v>
      </c>
      <c r="J18">
        <f t="shared" si="1"/>
        <v>54400</v>
      </c>
      <c r="K18">
        <f t="shared" si="1"/>
        <v>53350</v>
      </c>
      <c r="L18">
        <f t="shared" si="1"/>
        <v>45300</v>
      </c>
      <c r="M18">
        <f t="shared" si="1"/>
        <v>47250</v>
      </c>
    </row>
    <row r="19" spans="1:13" x14ac:dyDescent="0.35">
      <c r="A19" t="s">
        <v>10</v>
      </c>
      <c r="B19" s="6">
        <f>B7-B15</f>
        <v>-2400</v>
      </c>
      <c r="C19" s="6">
        <f>C7-C15</f>
        <v>2600</v>
      </c>
      <c r="D19" s="6">
        <f t="shared" ref="D19:M19" si="2">D7-D15</f>
        <v>2600</v>
      </c>
      <c r="E19" s="6">
        <f t="shared" si="2"/>
        <v>-2400</v>
      </c>
      <c r="F19" s="6">
        <f t="shared" si="2"/>
        <v>2600</v>
      </c>
      <c r="G19" s="6">
        <f t="shared" si="2"/>
        <v>52600</v>
      </c>
      <c r="H19" s="6">
        <f t="shared" si="2"/>
        <v>-3150</v>
      </c>
      <c r="I19" s="6">
        <f t="shared" si="2"/>
        <v>1850</v>
      </c>
      <c r="J19" s="6">
        <f t="shared" si="2"/>
        <v>-1050</v>
      </c>
      <c r="K19" s="6">
        <f t="shared" si="2"/>
        <v>-8050</v>
      </c>
      <c r="L19" s="6">
        <f t="shared" si="2"/>
        <v>1950</v>
      </c>
      <c r="M19" s="6">
        <f t="shared" si="2"/>
        <v>4750</v>
      </c>
    </row>
    <row r="20" spans="1:13" x14ac:dyDescent="0.35">
      <c r="A20" t="s">
        <v>11</v>
      </c>
      <c r="B20" s="6">
        <f>B18+B19</f>
        <v>-2300</v>
      </c>
      <c r="C20" s="6">
        <f t="shared" ref="C20:M20" si="3">C18+C19</f>
        <v>300</v>
      </c>
      <c r="D20" s="6">
        <f t="shared" si="3"/>
        <v>2900</v>
      </c>
      <c r="E20" s="6">
        <f t="shared" si="3"/>
        <v>500</v>
      </c>
      <c r="F20" s="6">
        <f t="shared" si="3"/>
        <v>3100</v>
      </c>
      <c r="G20" s="6">
        <f t="shared" si="3"/>
        <v>55700</v>
      </c>
      <c r="H20" s="6">
        <f t="shared" si="3"/>
        <v>52550</v>
      </c>
      <c r="I20" s="6">
        <f t="shared" si="3"/>
        <v>54400</v>
      </c>
      <c r="J20" s="6">
        <f t="shared" si="3"/>
        <v>53350</v>
      </c>
      <c r="K20" s="6">
        <f t="shared" si="3"/>
        <v>45300</v>
      </c>
      <c r="L20" s="6">
        <f t="shared" si="3"/>
        <v>47250</v>
      </c>
      <c r="M20" s="6">
        <f t="shared" si="3"/>
        <v>52000</v>
      </c>
    </row>
    <row r="23" spans="1:13" x14ac:dyDescent="0.35">
      <c r="A23" s="7" t="s">
        <v>26</v>
      </c>
      <c r="B23" s="8"/>
      <c r="C23" s="9"/>
      <c r="D23" s="10"/>
      <c r="E23" s="11"/>
      <c r="F23" s="5"/>
      <c r="G23" s="11"/>
      <c r="H23" s="5"/>
      <c r="I23" s="11"/>
      <c r="J23" s="5"/>
      <c r="K23" s="11"/>
      <c r="L23" s="5"/>
    </row>
    <row r="24" spans="1:13" x14ac:dyDescent="0.35">
      <c r="A24" s="7" t="s">
        <v>27</v>
      </c>
      <c r="B24" s="8"/>
      <c r="C24" s="9"/>
      <c r="D24" s="10"/>
      <c r="E24" s="11"/>
      <c r="F24" s="5"/>
      <c r="G24" s="11"/>
      <c r="H24" s="5"/>
      <c r="I24" s="11"/>
      <c r="J24" s="5"/>
      <c r="K24" s="11"/>
      <c r="L24" s="5"/>
    </row>
    <row r="25" spans="1:13" x14ac:dyDescent="0.35">
      <c r="A25" s="7" t="s">
        <v>28</v>
      </c>
      <c r="B25" s="8"/>
      <c r="C25" s="9"/>
      <c r="D25" s="10"/>
      <c r="E25" s="11"/>
      <c r="F25" s="5"/>
      <c r="G25" s="11"/>
      <c r="H25" s="5"/>
      <c r="I25" s="11"/>
      <c r="J25" s="5"/>
      <c r="K25" s="11"/>
      <c r="L25" s="5"/>
    </row>
    <row r="26" spans="1:13" x14ac:dyDescent="0.35">
      <c r="A26" s="7" t="s">
        <v>29</v>
      </c>
      <c r="B26" s="8"/>
      <c r="C26" s="9"/>
      <c r="D26" s="10"/>
      <c r="E26" s="11"/>
      <c r="F26" s="5"/>
      <c r="G26" s="11"/>
      <c r="H26" s="5"/>
      <c r="I26" s="11"/>
      <c r="J26" s="5"/>
      <c r="K26" s="11"/>
      <c r="L26" s="5"/>
    </row>
    <row r="27" spans="1:13" x14ac:dyDescent="0.35">
      <c r="A27" s="7" t="s">
        <v>30</v>
      </c>
      <c r="B27" s="8"/>
      <c r="C27" s="9"/>
      <c r="D27" s="10"/>
      <c r="E27" s="11"/>
      <c r="F27" s="5"/>
      <c r="G27" s="11"/>
      <c r="H27" s="5"/>
      <c r="I27" s="11"/>
      <c r="J27" s="5"/>
      <c r="K27" s="11"/>
      <c r="L27" s="5"/>
    </row>
    <row r="28" spans="1:13" x14ac:dyDescent="0.35">
      <c r="A28" s="7" t="s">
        <v>31</v>
      </c>
      <c r="B28" s="8"/>
      <c r="C28" s="9"/>
      <c r="D28" s="10"/>
      <c r="E28" s="11"/>
      <c r="F28" s="5"/>
      <c r="G28" s="11"/>
      <c r="H28" s="5"/>
      <c r="I28" s="11"/>
      <c r="J28" s="5"/>
      <c r="K28" s="11"/>
      <c r="L28" s="5"/>
    </row>
    <row r="29" spans="1:13" x14ac:dyDescent="0.35">
      <c r="A29" s="8" t="s">
        <v>32</v>
      </c>
      <c r="B29" s="5"/>
      <c r="C29" s="11"/>
      <c r="D29" s="5"/>
      <c r="E29" s="11"/>
      <c r="F29" s="5"/>
      <c r="G29" s="11"/>
      <c r="H29" s="5"/>
      <c r="I29" s="11"/>
      <c r="J29" s="5"/>
      <c r="K29" s="11"/>
      <c r="L29" s="5"/>
    </row>
  </sheetData>
  <mergeCells count="1">
    <mergeCell ref="A1:E1"/>
  </mergeCells>
  <pageMargins left="0.7" right="0.7" top="0.75" bottom="0.75" header="0.3" footer="0.3"/>
  <pageSetup paperSize="9" orientation="portrait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Melanie Simmons</dc:creator>
  <cp:lastModifiedBy>Melanie Simmons</cp:lastModifiedBy>
  <dcterms:created xsi:type="dcterms:W3CDTF">2019-05-01T22:54:11Z</dcterms:created>
  <dcterms:modified xsi:type="dcterms:W3CDTF">2019-05-20T00:32:44Z</dcterms:modified>
</cp:coreProperties>
</file>