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ternal.stpauls.school.nz\Users\home\staff\m.simmons\documents\Classes St P\2019\Level 2\Cash Flow\Example 6 Quad Bike L7\"/>
    </mc:Choice>
  </mc:AlternateContent>
  <bookViews>
    <workbookView xWindow="0" yWindow="0" windowWidth="19200" windowHeight="64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D11" i="1"/>
  <c r="E11" i="1"/>
  <c r="F11" i="1"/>
  <c r="G11" i="1"/>
  <c r="H11" i="1"/>
  <c r="I11" i="1"/>
  <c r="J11" i="1"/>
  <c r="B11" i="1"/>
  <c r="C5" i="1" l="1"/>
  <c r="C14" i="1" s="1"/>
  <c r="D5" i="1"/>
  <c r="D14" i="1" s="1"/>
  <c r="E5" i="1"/>
  <c r="E14" i="1" s="1"/>
  <c r="F5" i="1"/>
  <c r="F14" i="1" s="1"/>
  <c r="G5" i="1"/>
  <c r="G14" i="1" s="1"/>
  <c r="H5" i="1"/>
  <c r="H14" i="1" s="1"/>
  <c r="I5" i="1"/>
  <c r="I14" i="1" s="1"/>
  <c r="J5" i="1"/>
  <c r="J14" i="1" s="1"/>
  <c r="B5" i="1"/>
  <c r="B14" i="1" s="1"/>
  <c r="B15" i="1" s="1"/>
  <c r="C13" i="1" s="1"/>
  <c r="C15" i="1" s="1"/>
  <c r="D13" i="1" l="1"/>
  <c r="D15" i="1" l="1"/>
  <c r="E13" i="1" s="1"/>
  <c r="E15" i="1" l="1"/>
  <c r="F13" i="1" s="1"/>
  <c r="F15" i="1" l="1"/>
  <c r="G13" i="1" s="1"/>
  <c r="G15" i="1" l="1"/>
  <c r="H13" i="1" s="1"/>
  <c r="H15" i="1" l="1"/>
  <c r="I13" i="1" s="1"/>
  <c r="I15" i="1" l="1"/>
  <c r="J13" i="1" s="1"/>
  <c r="J15" i="1" s="1"/>
</calcChain>
</file>

<file path=xl/sharedStrings.xml><?xml version="1.0" encoding="utf-8"?>
<sst xmlns="http://schemas.openxmlformats.org/spreadsheetml/2006/main" count="23" uniqueCount="23">
  <si>
    <t>Econo Quads Cashflow</t>
  </si>
  <si>
    <t>Reciepts (cashflow in)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</si>
  <si>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</si>
  <si>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</si>
  <si>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</si>
  <si>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</si>
  <si>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</si>
  <si>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</si>
  <si>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</si>
  <si>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</si>
  <si>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</si>
  <si>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sales</t>
  </si>
  <si>
    <t>Total reciepts</t>
  </si>
  <si>
    <t>Payments (cashflow out)</t>
  </si>
  <si>
    <t>labour</t>
  </si>
  <si>
    <t>overheads</t>
  </si>
  <si>
    <t>Total payments</t>
  </si>
  <si>
    <t>parts and materials</t>
  </si>
  <si>
    <t>Opening bank balance</t>
  </si>
  <si>
    <t>s / d</t>
  </si>
  <si>
    <t>Closing bank balance</t>
  </si>
  <si>
    <t>JIT = just in time</t>
  </si>
  <si>
    <t>An overdraft will be needed for the first 6 months as they only start to break even in month 7 and are in surplus in month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</si>
</sst>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I23" sqref="I23"/>
    </sheetView>
  </sheetViews>
  <sheetFormatPr defaultRowHeight="14.5" x14ac:dyDescent="0.35"/>
  <cols>
    <col min="1" max="1" width="25.1796875" customWidth="1"/>
    <col min="7" max="7" width="10.81640625" customWidth="1"/>
    <col min="8" max="8" width="11.54296875" customWidth="1"/>
    <col min="9" max="9" width="11.1796875" customWidth="1"/>
    <col min="10" max="10" width="14" customWidth="1"/>
  </cols>
  <sheetData>
    <row r="1" spans="1:10" ht="18.5" x14ac:dyDescent="0.45">
      <c r="A1" s="1" t="s">
        <v>0</v>
      </c>
    </row>
    <row r="2" spans="1:10" ht="18.5" x14ac:dyDescent="0.45">
      <c r="A2" s="1"/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</row>
    <row r="3" spans="1:10" x14ac:dyDescent="0.35">
      <c r="A3" s="2" t="s">
        <v>1</v>
      </c>
    </row>
    <row r="4" spans="1:10" x14ac:dyDescent="0.35">
      <c r="A4" t="s">
        <v>11</v>
      </c>
      <c r="C4">
        <v>250000</v>
      </c>
      <c r="D4">
        <v>750000</v>
      </c>
      <c r="E4">
        <v>2500000</v>
      </c>
      <c r="F4">
        <v>5000000</v>
      </c>
      <c r="G4">
        <v>12500000</v>
      </c>
      <c r="H4">
        <v>25000000</v>
      </c>
      <c r="I4">
        <v>30000000</v>
      </c>
      <c r="J4">
        <v>35000000</v>
      </c>
    </row>
    <row r="5" spans="1:10" x14ac:dyDescent="0.35">
      <c r="A5" s="2" t="s">
        <v>12</v>
      </c>
      <c r="B5">
        <f>B4</f>
        <v>0</v>
      </c>
      <c r="C5">
        <f t="shared" ref="C5:J5" si="0">C4</f>
        <v>250000</v>
      </c>
      <c r="D5">
        <f t="shared" si="0"/>
        <v>750000</v>
      </c>
      <c r="E5">
        <f t="shared" si="0"/>
        <v>2500000</v>
      </c>
      <c r="F5">
        <f t="shared" si="0"/>
        <v>5000000</v>
      </c>
      <c r="G5">
        <f t="shared" si="0"/>
        <v>12500000</v>
      </c>
      <c r="H5">
        <f t="shared" si="0"/>
        <v>25000000</v>
      </c>
      <c r="I5">
        <f t="shared" si="0"/>
        <v>30000000</v>
      </c>
      <c r="J5">
        <f t="shared" si="0"/>
        <v>35000000</v>
      </c>
    </row>
    <row r="7" spans="1:10" x14ac:dyDescent="0.35">
      <c r="A7" s="2" t="s">
        <v>13</v>
      </c>
    </row>
    <row r="8" spans="1:10" x14ac:dyDescent="0.35">
      <c r="A8" t="s">
        <v>17</v>
      </c>
      <c r="B8">
        <v>100000</v>
      </c>
      <c r="C8">
        <v>300000</v>
      </c>
      <c r="D8">
        <v>1000000</v>
      </c>
      <c r="E8">
        <v>2000000</v>
      </c>
      <c r="F8">
        <v>5000000</v>
      </c>
      <c r="G8">
        <v>10000000</v>
      </c>
      <c r="H8">
        <v>12000000</v>
      </c>
      <c r="I8">
        <v>14000000</v>
      </c>
    </row>
    <row r="9" spans="1:10" x14ac:dyDescent="0.35">
      <c r="A9" t="s">
        <v>14</v>
      </c>
      <c r="B9">
        <v>20000</v>
      </c>
      <c r="C9">
        <v>60000</v>
      </c>
      <c r="D9">
        <v>200000</v>
      </c>
      <c r="E9">
        <v>400000</v>
      </c>
      <c r="F9">
        <v>1000000</v>
      </c>
      <c r="G9">
        <v>2000000</v>
      </c>
      <c r="H9">
        <v>2400000</v>
      </c>
      <c r="I9">
        <v>2800000</v>
      </c>
    </row>
    <row r="10" spans="1:10" x14ac:dyDescent="0.35">
      <c r="A10" t="s">
        <v>15</v>
      </c>
      <c r="B10">
        <v>400000</v>
      </c>
      <c r="C10">
        <v>400000</v>
      </c>
      <c r="D10">
        <v>400000</v>
      </c>
      <c r="E10">
        <v>400000</v>
      </c>
      <c r="F10">
        <v>400000</v>
      </c>
      <c r="G10">
        <v>400000</v>
      </c>
      <c r="H10">
        <v>400000</v>
      </c>
      <c r="I10">
        <v>400000</v>
      </c>
      <c r="J10">
        <v>400000</v>
      </c>
    </row>
    <row r="11" spans="1:10" x14ac:dyDescent="0.35">
      <c r="A11" s="2" t="s">
        <v>16</v>
      </c>
      <c r="B11">
        <f>SUM(B8:B10)</f>
        <v>520000</v>
      </c>
      <c r="C11">
        <f t="shared" ref="C11:J11" si="1">SUM(C8:C10)</f>
        <v>760000</v>
      </c>
      <c r="D11">
        <f t="shared" si="1"/>
        <v>1600000</v>
      </c>
      <c r="E11">
        <f t="shared" si="1"/>
        <v>2800000</v>
      </c>
      <c r="F11">
        <f t="shared" si="1"/>
        <v>6400000</v>
      </c>
      <c r="G11">
        <f t="shared" si="1"/>
        <v>12400000</v>
      </c>
      <c r="H11">
        <f t="shared" si="1"/>
        <v>14800000</v>
      </c>
      <c r="I11">
        <f t="shared" si="1"/>
        <v>17200000</v>
      </c>
      <c r="J11">
        <f t="shared" si="1"/>
        <v>400000</v>
      </c>
    </row>
    <row r="13" spans="1:10" x14ac:dyDescent="0.35">
      <c r="A13" t="s">
        <v>18</v>
      </c>
      <c r="B13" s="5">
        <v>1000000</v>
      </c>
      <c r="C13" s="5">
        <f>B15</f>
        <v>480000</v>
      </c>
      <c r="D13" s="5">
        <f t="shared" ref="D13:J13" si="2">C15</f>
        <v>-30000</v>
      </c>
      <c r="E13" s="5">
        <f t="shared" si="2"/>
        <v>-880000</v>
      </c>
      <c r="F13" s="5">
        <f t="shared" si="2"/>
        <v>-1180000</v>
      </c>
      <c r="G13" s="5">
        <f>F15</f>
        <v>-2580000</v>
      </c>
      <c r="H13" s="5">
        <f t="shared" si="2"/>
        <v>-2480000</v>
      </c>
      <c r="I13" s="5">
        <f t="shared" si="2"/>
        <v>7720000</v>
      </c>
      <c r="J13" s="5">
        <f t="shared" si="2"/>
        <v>20520000</v>
      </c>
    </row>
    <row r="14" spans="1:10" x14ac:dyDescent="0.35">
      <c r="A14" t="s">
        <v>19</v>
      </c>
      <c r="B14" s="5">
        <f>B5-B11</f>
        <v>-520000</v>
      </c>
      <c r="C14" s="5">
        <f t="shared" ref="C14:J14" si="3">C5-C11</f>
        <v>-510000</v>
      </c>
      <c r="D14" s="5">
        <f t="shared" si="3"/>
        <v>-850000</v>
      </c>
      <c r="E14" s="5">
        <f t="shared" si="3"/>
        <v>-300000</v>
      </c>
      <c r="F14" s="5">
        <f t="shared" si="3"/>
        <v>-1400000</v>
      </c>
      <c r="G14" s="5">
        <f t="shared" si="3"/>
        <v>100000</v>
      </c>
      <c r="H14" s="5">
        <f t="shared" si="3"/>
        <v>10200000</v>
      </c>
      <c r="I14" s="5">
        <f t="shared" si="3"/>
        <v>12800000</v>
      </c>
      <c r="J14" s="5">
        <f t="shared" si="3"/>
        <v>34600000</v>
      </c>
    </row>
    <row r="15" spans="1:10" x14ac:dyDescent="0.35">
      <c r="A15" s="2" t="s">
        <v>20</v>
      </c>
      <c r="B15" s="5">
        <f>B13+B14</f>
        <v>480000</v>
      </c>
      <c r="C15" s="5">
        <f t="shared" ref="C15:J15" si="4">C13+C14</f>
        <v>-30000</v>
      </c>
      <c r="D15" s="5">
        <f t="shared" si="4"/>
        <v>-880000</v>
      </c>
      <c r="E15" s="5">
        <f t="shared" si="4"/>
        <v>-1180000</v>
      </c>
      <c r="F15" s="5">
        <f t="shared" si="4"/>
        <v>-2580000</v>
      </c>
      <c r="G15" s="5">
        <f t="shared" si="4"/>
        <v>-2480000</v>
      </c>
      <c r="H15" s="5">
        <f t="shared" si="4"/>
        <v>7720000</v>
      </c>
      <c r="I15" s="5">
        <f t="shared" si="4"/>
        <v>20520000</v>
      </c>
      <c r="J15" s="5">
        <f t="shared" si="4"/>
        <v>55120000</v>
      </c>
    </row>
    <row r="18" spans="1:9" x14ac:dyDescent="0.35">
      <c r="A18" s="3" t="s">
        <v>21</v>
      </c>
    </row>
    <row r="19" spans="1:9" x14ac:dyDescent="0.35">
      <c r="A19" s="4" t="s">
        <v>22</v>
      </c>
      <c r="B19" s="4"/>
      <c r="C19" s="4"/>
      <c r="D19" s="4"/>
      <c r="E19" s="4"/>
      <c r="F19" s="4"/>
      <c r="G19" s="4"/>
      <c r="H19" s="4"/>
      <c r="I19" s="4"/>
    </row>
  </sheetData>
  <mergeCells count="1">
    <mergeCell ref="A19:I19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 Simmons</dc:creator>
  <cp:lastModifiedBy>Melanie Simmons</cp:lastModifiedBy>
  <dcterms:created xsi:type="dcterms:W3CDTF">2019-05-09T02:36:53Z</dcterms:created>
  <dcterms:modified xsi:type="dcterms:W3CDTF">2019-05-20T02:06:39Z</dcterms:modified>
</cp:coreProperties>
</file>