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gribusiness Acheivement Standards\Agribusiness Acheivement Standards\91868 Cash flow forecasting\Resources\Cashflow activities\Strawberry farmer\"/>
    </mc:Choice>
  </mc:AlternateContent>
  <bookViews>
    <workbookView xWindow="0" yWindow="0" windowWidth="19200" windowHeight="6300"/>
  </bookViews>
  <sheets>
    <sheet name="Cash Flow Forecast" sheetId="1" r:id="rId1"/>
    <sheet name="Variation 2" sheetId="2" r:id="rId2"/>
    <sheet name="Possible Response" sheetId="3" r:id="rId3"/>
  </sheets>
  <calcPr calcId="162913"/>
</workbook>
</file>

<file path=xl/calcChain.xml><?xml version="1.0" encoding="utf-8"?>
<calcChain xmlns="http://schemas.openxmlformats.org/spreadsheetml/2006/main">
  <c r="G23" i="2" l="1"/>
  <c r="F23" i="2"/>
  <c r="E23" i="2"/>
  <c r="D23" i="2"/>
  <c r="C23" i="2"/>
  <c r="B23" i="2"/>
  <c r="G9" i="2"/>
  <c r="G25" i="2" s="1"/>
  <c r="F9" i="2"/>
  <c r="F25" i="2" s="1"/>
  <c r="E9" i="2"/>
  <c r="E25" i="2" s="1"/>
  <c r="D9" i="2"/>
  <c r="D25" i="2" s="1"/>
  <c r="C9" i="2"/>
  <c r="C25" i="2" s="1"/>
  <c r="B9" i="2"/>
  <c r="B25" i="2" s="1"/>
  <c r="B27" i="2" s="1"/>
  <c r="C26" i="2" s="1"/>
  <c r="G22" i="1"/>
  <c r="F22" i="1"/>
  <c r="E22" i="1"/>
  <c r="D22" i="1"/>
  <c r="C22" i="1"/>
  <c r="B22" i="1"/>
  <c r="G9" i="1"/>
  <c r="G24" i="1" s="1"/>
  <c r="F9" i="1"/>
  <c r="F24" i="1" s="1"/>
  <c r="E9" i="1"/>
  <c r="E24" i="1" s="1"/>
  <c r="D9" i="1"/>
  <c r="D24" i="1" s="1"/>
  <c r="C9" i="1"/>
  <c r="C24" i="1" s="1"/>
  <c r="B9" i="1"/>
  <c r="B24" i="1" s="1"/>
  <c r="B26" i="1" s="1"/>
  <c r="C25" i="1" s="1"/>
  <c r="C26" i="1" l="1"/>
  <c r="D25" i="1" s="1"/>
  <c r="C27" i="2"/>
  <c r="D26" i="2" s="1"/>
  <c r="D26" i="1"/>
  <c r="E25" i="1" s="1"/>
  <c r="E26" i="1" s="1"/>
  <c r="F25" i="1" s="1"/>
  <c r="F26" i="1" s="1"/>
  <c r="G25" i="1" s="1"/>
  <c r="G26" i="1" s="1"/>
  <c r="D27" i="2"/>
  <c r="E26" i="2" s="1"/>
  <c r="E27" i="2" s="1"/>
  <c r="F26" i="2" s="1"/>
  <c r="F27" i="2" s="1"/>
  <c r="G26" i="2" s="1"/>
  <c r="G27" i="2" s="1"/>
</calcChain>
</file>

<file path=xl/sharedStrings.xml><?xml version="1.0" encoding="utf-8"?>
<sst xmlns="http://schemas.openxmlformats.org/spreadsheetml/2006/main" count="58" uniqueCount="30">
  <si>
    <t>Sophie Strawberry Farm Cashflow Forecast from July - Dec</t>
  </si>
  <si>
    <t>Jul</t>
  </si>
  <si>
    <t>Aug</t>
  </si>
  <si>
    <t>Sep</t>
  </si>
  <si>
    <t>Oct</t>
  </si>
  <si>
    <t>Nov</t>
  </si>
  <si>
    <t>Dec</t>
  </si>
  <si>
    <t>Inflows</t>
  </si>
  <si>
    <t>Cash Sales</t>
  </si>
  <si>
    <t>Loan</t>
  </si>
  <si>
    <t>Credit Sales</t>
  </si>
  <si>
    <t>Halloween Party</t>
  </si>
  <si>
    <t>Total Inflows</t>
  </si>
  <si>
    <t>Outflows</t>
  </si>
  <si>
    <t>Land</t>
  </si>
  <si>
    <t>Advertising</t>
  </si>
  <si>
    <t>Cash Farming Expenses</t>
  </si>
  <si>
    <t>Credit Farming Expenses</t>
  </si>
  <si>
    <t>Mortgage</t>
  </si>
  <si>
    <t>Drawings</t>
  </si>
  <si>
    <t>Wages</t>
  </si>
  <si>
    <t>Fruit Picking Expenses</t>
  </si>
  <si>
    <t>Loan and Interest</t>
  </si>
  <si>
    <t>Total Outflows</t>
  </si>
  <si>
    <t>Estimated Net Cashflow</t>
  </si>
  <si>
    <t>Fruit Picking Expenss</t>
  </si>
  <si>
    <t>Change of Ownership</t>
  </si>
  <si>
    <t>Bank (opening)</t>
  </si>
  <si>
    <t>Bank (closing)</t>
  </si>
  <si>
    <t>Variation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</si>
</sst>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6" x14ac:knownFonts="1">
    <font>
      <sz val="10"/>
      <color rgb="FF000000"/>
      <name val="Arial"/>
    </font>
    <font>
      <b/>
      <sz val="14"/>
      <color rgb="FF000000"/>
      <name val="Impact"/>
    </font>
    <font>
      <sz val="12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sz val="24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164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0" fontId="4" fillId="2" borderId="0" xfId="0" applyFont="1" applyFill="1" applyAlignment="1"/>
    <xf numFmtId="164" fontId="4" fillId="2" borderId="0" xfId="0" applyNumberFormat="1" applyFont="1" applyFill="1" applyAlignment="1"/>
    <xf numFmtId="164" fontId="4" fillId="2" borderId="0" xfId="0" applyNumberFormat="1" applyFont="1" applyFill="1" applyAlignment="1"/>
    <xf numFmtId="164" fontId="4" fillId="2" borderId="0" xfId="0" applyNumberFormat="1" applyFont="1" applyFill="1" applyAlignment="1">
      <alignment horizontal="right"/>
    </xf>
    <xf numFmtId="0" fontId="5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tabSelected="1" topLeftCell="A2" workbookViewId="0">
      <selection activeCell="E7" sqref="E7"/>
    </sheetView>
  </sheetViews>
  <sheetFormatPr defaultColWidth="14.42578125" defaultRowHeight="15.75" customHeight="1" x14ac:dyDescent="0.2"/>
  <cols>
    <col min="1" max="1" width="30.28515625" customWidth="1"/>
  </cols>
  <sheetData>
    <row r="1" spans="1:7" ht="15.75" customHeight="1" x14ac:dyDescent="0.25">
      <c r="A1" s="12" t="s">
        <v>0</v>
      </c>
      <c r="B1" s="13"/>
      <c r="C1" s="13"/>
      <c r="D1" s="13"/>
      <c r="E1" s="13"/>
      <c r="F1" s="13"/>
      <c r="G1" s="13"/>
    </row>
    <row r="2" spans="1:7" ht="15.75" customHeight="1" x14ac:dyDescent="0.25">
      <c r="A2" s="1"/>
      <c r="B2" s="1"/>
      <c r="C2" s="1"/>
      <c r="D2" s="1"/>
      <c r="E2" s="1"/>
      <c r="F2" s="1"/>
      <c r="G2" s="1"/>
    </row>
    <row r="3" spans="1:7" ht="15.75" customHeight="1" x14ac:dyDescent="0.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.75" customHeight="1" x14ac:dyDescent="0.25">
      <c r="A4" s="3" t="s">
        <v>7</v>
      </c>
      <c r="B4" s="1"/>
      <c r="C4" s="1"/>
      <c r="D4" s="1"/>
      <c r="E4" s="1"/>
      <c r="F4" s="1"/>
      <c r="G4" s="1"/>
    </row>
    <row r="5" spans="1:7" ht="15.75" customHeight="1" x14ac:dyDescent="0.25">
      <c r="A5" s="4" t="s">
        <v>8</v>
      </c>
      <c r="B5" s="5"/>
      <c r="C5" s="5"/>
      <c r="D5" s="6">
        <v>120000</v>
      </c>
      <c r="E5" s="6">
        <v>260000</v>
      </c>
      <c r="F5" s="6">
        <v>370000</v>
      </c>
      <c r="G5" s="6">
        <v>400000</v>
      </c>
    </row>
    <row r="6" spans="1:7" ht="15.75" customHeight="1" x14ac:dyDescent="0.25">
      <c r="A6" s="4" t="s">
        <v>9</v>
      </c>
      <c r="B6" s="5"/>
      <c r="C6" s="5"/>
      <c r="D6" s="6">
        <v>100000</v>
      </c>
      <c r="E6" s="5"/>
      <c r="F6" s="5"/>
      <c r="G6" s="5"/>
    </row>
    <row r="7" spans="1:7" ht="15.75" customHeight="1" x14ac:dyDescent="0.25">
      <c r="A7" s="4" t="s">
        <v>10</v>
      </c>
      <c r="B7" s="5"/>
      <c r="C7" s="5"/>
      <c r="D7" s="5"/>
      <c r="E7" s="5"/>
      <c r="F7" s="6">
        <v>60000</v>
      </c>
      <c r="G7" s="6">
        <v>60000</v>
      </c>
    </row>
    <row r="8" spans="1:7" ht="15.75" customHeight="1" x14ac:dyDescent="0.25">
      <c r="A8" s="4" t="s">
        <v>11</v>
      </c>
      <c r="B8" s="5"/>
      <c r="C8" s="5"/>
      <c r="D8" s="5"/>
      <c r="E8" s="6">
        <v>65000</v>
      </c>
      <c r="F8" s="5"/>
      <c r="G8" s="5"/>
    </row>
    <row r="9" spans="1:7" ht="15.75" customHeight="1" x14ac:dyDescent="0.25">
      <c r="A9" s="3" t="s">
        <v>12</v>
      </c>
      <c r="B9" s="6">
        <f t="shared" ref="B9:G9" si="0">SUM(B5:B8)</f>
        <v>0</v>
      </c>
      <c r="C9" s="6">
        <f t="shared" si="0"/>
        <v>0</v>
      </c>
      <c r="D9" s="6">
        <f t="shared" si="0"/>
        <v>220000</v>
      </c>
      <c r="E9" s="6">
        <f t="shared" si="0"/>
        <v>325000</v>
      </c>
      <c r="F9" s="6">
        <f t="shared" si="0"/>
        <v>430000</v>
      </c>
      <c r="G9" s="6">
        <f t="shared" si="0"/>
        <v>460000</v>
      </c>
    </row>
    <row r="10" spans="1:7" ht="15.75" customHeight="1" x14ac:dyDescent="0.25">
      <c r="A10" s="1"/>
      <c r="B10" s="5"/>
      <c r="C10" s="5"/>
      <c r="D10" s="5"/>
      <c r="E10" s="5"/>
      <c r="F10" s="5"/>
      <c r="G10" s="5"/>
    </row>
    <row r="11" spans="1:7" ht="15.75" customHeight="1" x14ac:dyDescent="0.25">
      <c r="A11" s="3" t="s">
        <v>13</v>
      </c>
      <c r="B11" s="5"/>
      <c r="C11" s="5"/>
      <c r="D11" s="5"/>
      <c r="E11" s="5"/>
      <c r="F11" s="5"/>
      <c r="G11" s="5"/>
    </row>
    <row r="12" spans="1:7" ht="15.75" customHeight="1" x14ac:dyDescent="0.25">
      <c r="A12" s="4" t="s">
        <v>14</v>
      </c>
      <c r="B12" s="6">
        <v>75000</v>
      </c>
      <c r="C12" s="6">
        <v>75000</v>
      </c>
      <c r="D12" s="6">
        <v>75000</v>
      </c>
      <c r="E12" s="5"/>
      <c r="F12" s="5"/>
      <c r="G12" s="5"/>
    </row>
    <row r="13" spans="1:7" ht="15.75" customHeight="1" x14ac:dyDescent="0.25">
      <c r="A13" s="4" t="s">
        <v>15</v>
      </c>
      <c r="B13" s="5"/>
      <c r="C13" s="5"/>
      <c r="D13" s="6">
        <v>7000</v>
      </c>
      <c r="E13" s="6">
        <v>7000</v>
      </c>
      <c r="F13" s="6">
        <v>5000</v>
      </c>
      <c r="G13" s="6">
        <v>5000</v>
      </c>
    </row>
    <row r="14" spans="1:7" ht="15.75" customHeight="1" x14ac:dyDescent="0.25">
      <c r="A14" s="4" t="s">
        <v>16</v>
      </c>
      <c r="B14" s="6">
        <v>87000</v>
      </c>
      <c r="C14" s="6">
        <v>87000</v>
      </c>
      <c r="D14" s="6">
        <v>93000</v>
      </c>
      <c r="E14" s="6">
        <v>93000</v>
      </c>
      <c r="F14" s="6">
        <v>112500</v>
      </c>
      <c r="G14" s="6">
        <v>120000</v>
      </c>
    </row>
    <row r="15" spans="1:7" ht="15.75" customHeight="1" x14ac:dyDescent="0.25">
      <c r="A15" s="4" t="s">
        <v>17</v>
      </c>
      <c r="B15" s="6">
        <v>0</v>
      </c>
      <c r="C15" s="6">
        <v>29000</v>
      </c>
      <c r="D15" s="6">
        <v>29000</v>
      </c>
      <c r="E15" s="6">
        <v>31000</v>
      </c>
      <c r="F15" s="6">
        <v>31000</v>
      </c>
      <c r="G15" s="6">
        <v>37500</v>
      </c>
    </row>
    <row r="16" spans="1:7" ht="15.75" customHeight="1" x14ac:dyDescent="0.25">
      <c r="A16" s="4" t="s">
        <v>18</v>
      </c>
      <c r="B16" s="6">
        <v>12000</v>
      </c>
      <c r="C16" s="6">
        <v>12000</v>
      </c>
      <c r="D16" s="6">
        <v>12000</v>
      </c>
      <c r="E16" s="6">
        <v>12000</v>
      </c>
      <c r="F16" s="6">
        <v>12000</v>
      </c>
      <c r="G16" s="6">
        <v>12000</v>
      </c>
    </row>
    <row r="17" spans="1:7" ht="15.75" customHeight="1" x14ac:dyDescent="0.25">
      <c r="A17" s="4" t="s">
        <v>11</v>
      </c>
      <c r="B17" s="5"/>
      <c r="C17" s="5"/>
      <c r="D17" s="5"/>
      <c r="E17" s="6">
        <v>20000</v>
      </c>
      <c r="F17" s="5"/>
      <c r="G17" s="5"/>
    </row>
    <row r="18" spans="1:7" ht="15.75" customHeight="1" x14ac:dyDescent="0.25">
      <c r="A18" s="4" t="s">
        <v>19</v>
      </c>
      <c r="B18" s="6">
        <v>15000</v>
      </c>
      <c r="C18" s="6">
        <v>15000</v>
      </c>
      <c r="D18" s="6">
        <v>15000</v>
      </c>
      <c r="E18" s="6">
        <v>15000</v>
      </c>
      <c r="F18" s="6">
        <v>15000</v>
      </c>
      <c r="G18" s="6">
        <v>15000</v>
      </c>
    </row>
    <row r="19" spans="1:7" x14ac:dyDescent="0.25">
      <c r="A19" s="4" t="s">
        <v>20</v>
      </c>
      <c r="B19" s="6">
        <v>10800</v>
      </c>
      <c r="C19" s="6">
        <v>10800</v>
      </c>
      <c r="D19" s="6">
        <v>10800</v>
      </c>
      <c r="E19" s="6">
        <v>30000</v>
      </c>
      <c r="F19" s="6">
        <v>30000</v>
      </c>
      <c r="G19" s="6">
        <v>30000</v>
      </c>
    </row>
    <row r="20" spans="1:7" x14ac:dyDescent="0.25">
      <c r="A20" s="4" t="s">
        <v>21</v>
      </c>
      <c r="B20" s="5"/>
      <c r="C20" s="5"/>
      <c r="D20" s="6">
        <v>30000</v>
      </c>
      <c r="E20" s="6">
        <v>30000</v>
      </c>
      <c r="F20" s="6">
        <v>36000</v>
      </c>
      <c r="G20" s="6">
        <v>36000</v>
      </c>
    </row>
    <row r="21" spans="1:7" x14ac:dyDescent="0.25">
      <c r="A21" s="4" t="s">
        <v>22</v>
      </c>
      <c r="B21" s="5"/>
      <c r="C21" s="5"/>
      <c r="D21" s="5"/>
      <c r="E21" s="6">
        <v>2000</v>
      </c>
      <c r="F21" s="6">
        <v>2000</v>
      </c>
      <c r="G21" s="6">
        <v>2000</v>
      </c>
    </row>
    <row r="22" spans="1:7" x14ac:dyDescent="0.25">
      <c r="A22" s="3" t="s">
        <v>23</v>
      </c>
      <c r="B22" s="6">
        <f t="shared" ref="B22:G22" si="1">SUM(B12:B21)</f>
        <v>199800</v>
      </c>
      <c r="C22" s="6">
        <f t="shared" si="1"/>
        <v>228800</v>
      </c>
      <c r="D22" s="6">
        <f t="shared" si="1"/>
        <v>271800</v>
      </c>
      <c r="E22" s="6">
        <f t="shared" si="1"/>
        <v>240000</v>
      </c>
      <c r="F22" s="6">
        <f t="shared" si="1"/>
        <v>243500</v>
      </c>
      <c r="G22" s="6">
        <f t="shared" si="1"/>
        <v>257500</v>
      </c>
    </row>
    <row r="23" spans="1:7" x14ac:dyDescent="0.25">
      <c r="A23" s="1"/>
      <c r="B23" s="5"/>
      <c r="C23" s="5"/>
      <c r="D23" s="5"/>
      <c r="E23" s="5"/>
      <c r="F23" s="5"/>
      <c r="G23" s="5"/>
    </row>
    <row r="24" spans="1:7" x14ac:dyDescent="0.25">
      <c r="A24" s="4" t="s">
        <v>24</v>
      </c>
      <c r="B24" s="6">
        <f t="shared" ref="B24:G24" si="2">SUM(B9-B22)</f>
        <v>-199800</v>
      </c>
      <c r="C24" s="6">
        <f t="shared" si="2"/>
        <v>-228800</v>
      </c>
      <c r="D24" s="6">
        <f t="shared" si="2"/>
        <v>-51800</v>
      </c>
      <c r="E24" s="6">
        <f t="shared" si="2"/>
        <v>85000</v>
      </c>
      <c r="F24" s="6">
        <f t="shared" si="2"/>
        <v>186500</v>
      </c>
      <c r="G24" s="6">
        <f t="shared" si="2"/>
        <v>202500</v>
      </c>
    </row>
    <row r="25" spans="1:7" x14ac:dyDescent="0.25">
      <c r="A25" s="4" t="s">
        <v>27</v>
      </c>
      <c r="B25" s="6">
        <v>7000</v>
      </c>
      <c r="C25" s="6">
        <f t="shared" ref="C25:G25" si="3">SUM(B26)</f>
        <v>-192800</v>
      </c>
      <c r="D25" s="6">
        <f t="shared" si="3"/>
        <v>-421600</v>
      </c>
      <c r="E25" s="6">
        <f t="shared" si="3"/>
        <v>-473400</v>
      </c>
      <c r="F25" s="6">
        <f t="shared" si="3"/>
        <v>-388400</v>
      </c>
      <c r="G25" s="6">
        <f t="shared" si="3"/>
        <v>-201900</v>
      </c>
    </row>
    <row r="26" spans="1:7" x14ac:dyDescent="0.25">
      <c r="A26" s="4" t="s">
        <v>28</v>
      </c>
      <c r="B26" s="6">
        <f t="shared" ref="B26:G26" si="4">SUM(B24:B25)</f>
        <v>-192800</v>
      </c>
      <c r="C26" s="6">
        <f t="shared" si="4"/>
        <v>-421600</v>
      </c>
      <c r="D26" s="6">
        <f t="shared" si="4"/>
        <v>-473400</v>
      </c>
      <c r="E26" s="6">
        <f t="shared" si="4"/>
        <v>-388400</v>
      </c>
      <c r="F26" s="6">
        <f t="shared" si="4"/>
        <v>-201900</v>
      </c>
      <c r="G26" s="6">
        <f t="shared" si="4"/>
        <v>600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7"/>
  <sheetViews>
    <sheetView workbookViewId="0">
      <selection sqref="A1:G1"/>
    </sheetView>
  </sheetViews>
  <sheetFormatPr defaultColWidth="14.42578125" defaultRowHeight="15.75" customHeight="1" x14ac:dyDescent="0.2"/>
  <cols>
    <col min="1" max="1" width="30.28515625" customWidth="1"/>
  </cols>
  <sheetData>
    <row r="1" spans="1:7" ht="15.75" customHeight="1" x14ac:dyDescent="0.25">
      <c r="A1" s="12" t="s">
        <v>0</v>
      </c>
      <c r="B1" s="13"/>
      <c r="C1" s="13"/>
      <c r="D1" s="13"/>
      <c r="E1" s="13"/>
      <c r="F1" s="13"/>
      <c r="G1" s="13"/>
    </row>
    <row r="2" spans="1:7" ht="15.75" customHeight="1" x14ac:dyDescent="0.25">
      <c r="A2" s="1"/>
      <c r="B2" s="1"/>
      <c r="C2" s="1"/>
      <c r="D2" s="1"/>
      <c r="E2" s="1"/>
      <c r="F2" s="1"/>
      <c r="G2" s="1"/>
    </row>
    <row r="3" spans="1:7" ht="15.75" customHeight="1" x14ac:dyDescent="0.3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15.75" customHeight="1" x14ac:dyDescent="0.25">
      <c r="A4" s="3" t="s">
        <v>7</v>
      </c>
      <c r="B4" s="1"/>
      <c r="C4" s="1"/>
      <c r="D4" s="1"/>
      <c r="E4" s="1"/>
      <c r="F4" s="1"/>
      <c r="G4" s="1"/>
    </row>
    <row r="5" spans="1:7" ht="15.75" customHeight="1" x14ac:dyDescent="0.25">
      <c r="A5" s="4" t="s">
        <v>8</v>
      </c>
      <c r="B5" s="5"/>
      <c r="C5" s="5"/>
      <c r="D5" s="6">
        <v>120000</v>
      </c>
      <c r="E5" s="6">
        <v>260000</v>
      </c>
      <c r="F5" s="6">
        <v>370000</v>
      </c>
      <c r="G5" s="6">
        <v>400000</v>
      </c>
    </row>
    <row r="6" spans="1:7" ht="15.75" customHeight="1" x14ac:dyDescent="0.25">
      <c r="A6" s="4" t="s">
        <v>9</v>
      </c>
      <c r="B6" s="5"/>
      <c r="C6" s="5"/>
      <c r="D6" s="6">
        <v>100000</v>
      </c>
      <c r="E6" s="5"/>
      <c r="F6" s="5"/>
      <c r="G6" s="5"/>
    </row>
    <row r="7" spans="1:7" ht="15.75" customHeight="1" x14ac:dyDescent="0.25">
      <c r="A7" s="4" t="s">
        <v>10</v>
      </c>
      <c r="B7" s="5"/>
      <c r="C7" s="5"/>
      <c r="D7" s="5"/>
      <c r="E7" s="5"/>
      <c r="F7" s="6">
        <v>60000</v>
      </c>
      <c r="G7" s="6">
        <v>60000</v>
      </c>
    </row>
    <row r="8" spans="1:7" ht="15.75" customHeight="1" x14ac:dyDescent="0.25">
      <c r="A8" s="4" t="s">
        <v>11</v>
      </c>
      <c r="B8" s="5"/>
      <c r="C8" s="5"/>
      <c r="D8" s="5"/>
      <c r="E8" s="6">
        <v>65000</v>
      </c>
      <c r="F8" s="5"/>
      <c r="G8" s="5"/>
    </row>
    <row r="9" spans="1:7" ht="15.75" customHeight="1" x14ac:dyDescent="0.25">
      <c r="A9" s="3" t="s">
        <v>12</v>
      </c>
      <c r="B9" s="6">
        <f t="shared" ref="B9:G9" si="0">SUM(B5:B8)</f>
        <v>0</v>
      </c>
      <c r="C9" s="6">
        <f t="shared" si="0"/>
        <v>0</v>
      </c>
      <c r="D9" s="6">
        <f t="shared" si="0"/>
        <v>220000</v>
      </c>
      <c r="E9" s="6">
        <f t="shared" si="0"/>
        <v>325000</v>
      </c>
      <c r="F9" s="6">
        <f t="shared" si="0"/>
        <v>430000</v>
      </c>
      <c r="G9" s="6">
        <f t="shared" si="0"/>
        <v>460000</v>
      </c>
    </row>
    <row r="10" spans="1:7" ht="15.75" customHeight="1" x14ac:dyDescent="0.25">
      <c r="A10" s="1"/>
      <c r="B10" s="5"/>
      <c r="C10" s="5"/>
      <c r="D10" s="5"/>
      <c r="E10" s="5"/>
      <c r="F10" s="5"/>
      <c r="G10" s="5"/>
    </row>
    <row r="11" spans="1:7" ht="15.75" customHeight="1" x14ac:dyDescent="0.25">
      <c r="A11" s="3" t="s">
        <v>13</v>
      </c>
      <c r="B11" s="5"/>
      <c r="C11" s="5"/>
      <c r="D11" s="5"/>
      <c r="E11" s="5"/>
      <c r="F11" s="5"/>
      <c r="G11" s="5"/>
    </row>
    <row r="12" spans="1:7" ht="15.75" customHeight="1" x14ac:dyDescent="0.25">
      <c r="A12" s="4" t="s">
        <v>14</v>
      </c>
      <c r="B12" s="6">
        <v>75000</v>
      </c>
      <c r="C12" s="6">
        <v>75000</v>
      </c>
      <c r="D12" s="6">
        <v>75000</v>
      </c>
      <c r="E12" s="5"/>
      <c r="F12" s="5"/>
      <c r="G12" s="5"/>
    </row>
    <row r="13" spans="1:7" ht="15.75" customHeight="1" x14ac:dyDescent="0.25">
      <c r="A13" s="4" t="s">
        <v>15</v>
      </c>
      <c r="B13" s="5"/>
      <c r="C13" s="5"/>
      <c r="D13" s="6">
        <v>7000</v>
      </c>
      <c r="E13" s="6">
        <v>7000</v>
      </c>
      <c r="F13" s="6">
        <v>5000</v>
      </c>
      <c r="G13" s="6">
        <v>5000</v>
      </c>
    </row>
    <row r="14" spans="1:7" ht="15.75" customHeight="1" x14ac:dyDescent="0.25">
      <c r="A14" s="4" t="s">
        <v>16</v>
      </c>
      <c r="B14" s="6">
        <v>87000</v>
      </c>
      <c r="C14" s="6">
        <v>87000</v>
      </c>
      <c r="D14" s="6">
        <v>93000</v>
      </c>
      <c r="E14" s="6">
        <v>93000</v>
      </c>
      <c r="F14" s="6">
        <v>112500</v>
      </c>
      <c r="G14" s="6">
        <v>120000</v>
      </c>
    </row>
    <row r="15" spans="1:7" ht="15.75" customHeight="1" x14ac:dyDescent="0.25">
      <c r="A15" s="4" t="s">
        <v>17</v>
      </c>
      <c r="B15" s="6">
        <v>0</v>
      </c>
      <c r="C15" s="6">
        <v>29000</v>
      </c>
      <c r="D15" s="6">
        <v>29000</v>
      </c>
      <c r="E15" s="6">
        <v>31000</v>
      </c>
      <c r="F15" s="6">
        <v>31000</v>
      </c>
      <c r="G15" s="6">
        <v>37500</v>
      </c>
    </row>
    <row r="16" spans="1:7" ht="15.75" customHeight="1" x14ac:dyDescent="0.25">
      <c r="A16" s="4" t="s">
        <v>18</v>
      </c>
      <c r="B16" s="6">
        <v>12000</v>
      </c>
      <c r="C16" s="6">
        <v>12000</v>
      </c>
      <c r="D16" s="6">
        <v>12000</v>
      </c>
      <c r="E16" s="6">
        <v>12000</v>
      </c>
      <c r="F16" s="6">
        <v>12000</v>
      </c>
      <c r="G16" s="6">
        <v>12000</v>
      </c>
    </row>
    <row r="17" spans="1:8" ht="15.75" customHeight="1" x14ac:dyDescent="0.25">
      <c r="A17" s="4" t="s">
        <v>11</v>
      </c>
      <c r="B17" s="5"/>
      <c r="C17" s="5"/>
      <c r="D17" s="5"/>
      <c r="E17" s="6">
        <v>20000</v>
      </c>
      <c r="F17" s="5"/>
      <c r="G17" s="5"/>
    </row>
    <row r="18" spans="1:8" ht="15.75" customHeight="1" x14ac:dyDescent="0.25">
      <c r="A18" s="4" t="s">
        <v>19</v>
      </c>
      <c r="B18" s="6">
        <v>15000</v>
      </c>
      <c r="C18" s="6">
        <v>15000</v>
      </c>
      <c r="D18" s="6">
        <v>15000</v>
      </c>
      <c r="E18" s="6">
        <v>15000</v>
      </c>
      <c r="F18" s="6">
        <v>15000</v>
      </c>
      <c r="G18" s="6">
        <v>15000</v>
      </c>
    </row>
    <row r="19" spans="1:8" x14ac:dyDescent="0.25">
      <c r="A19" s="4" t="s">
        <v>20</v>
      </c>
      <c r="B19" s="6">
        <v>10800</v>
      </c>
      <c r="C19" s="6">
        <v>10800</v>
      </c>
      <c r="D19" s="6">
        <v>10800</v>
      </c>
      <c r="E19" s="6">
        <v>30000</v>
      </c>
      <c r="F19" s="6">
        <v>30000</v>
      </c>
      <c r="G19" s="6">
        <v>30000</v>
      </c>
    </row>
    <row r="20" spans="1:8" x14ac:dyDescent="0.25">
      <c r="A20" s="4" t="s">
        <v>25</v>
      </c>
      <c r="B20" s="5"/>
      <c r="C20" s="5"/>
      <c r="D20" s="6">
        <v>30000</v>
      </c>
      <c r="E20" s="6">
        <v>30000</v>
      </c>
      <c r="F20" s="6">
        <v>36000</v>
      </c>
      <c r="G20" s="6">
        <v>36000</v>
      </c>
    </row>
    <row r="21" spans="1:8" ht="30" x14ac:dyDescent="0.4">
      <c r="A21" s="7" t="s">
        <v>26</v>
      </c>
      <c r="B21" s="8"/>
      <c r="C21" s="9">
        <v>10000</v>
      </c>
      <c r="D21" s="8"/>
      <c r="E21" s="10"/>
      <c r="F21" s="10"/>
      <c r="G21" s="10"/>
      <c r="H21" s="11" t="s">
        <v>29</v>
      </c>
    </row>
    <row r="22" spans="1:8" x14ac:dyDescent="0.25">
      <c r="A22" s="4" t="s">
        <v>22</v>
      </c>
      <c r="B22" s="5"/>
      <c r="C22" s="5"/>
      <c r="D22" s="5"/>
      <c r="E22" s="6">
        <v>2000</v>
      </c>
      <c r="F22" s="6">
        <v>2000</v>
      </c>
      <c r="G22" s="6">
        <v>2000</v>
      </c>
    </row>
    <row r="23" spans="1:8" x14ac:dyDescent="0.25">
      <c r="A23" s="3" t="s">
        <v>23</v>
      </c>
      <c r="B23" s="6">
        <f t="shared" ref="B23:G23" si="1">SUM(B12:B22)</f>
        <v>199800</v>
      </c>
      <c r="C23" s="6">
        <f t="shared" si="1"/>
        <v>238800</v>
      </c>
      <c r="D23" s="6">
        <f t="shared" si="1"/>
        <v>271800</v>
      </c>
      <c r="E23" s="6">
        <f t="shared" si="1"/>
        <v>240000</v>
      </c>
      <c r="F23" s="6">
        <f t="shared" si="1"/>
        <v>243500</v>
      </c>
      <c r="G23" s="6">
        <f t="shared" si="1"/>
        <v>257500</v>
      </c>
    </row>
    <row r="24" spans="1:8" x14ac:dyDescent="0.25">
      <c r="A24" s="1"/>
      <c r="B24" s="5"/>
      <c r="C24" s="5"/>
      <c r="D24" s="5"/>
      <c r="E24" s="5"/>
      <c r="F24" s="5"/>
      <c r="G24" s="5"/>
    </row>
    <row r="25" spans="1:8" x14ac:dyDescent="0.25">
      <c r="A25" s="4" t="s">
        <v>24</v>
      </c>
      <c r="B25" s="6">
        <f t="shared" ref="B25:G25" si="2">SUM(B9-B23)</f>
        <v>-199800</v>
      </c>
      <c r="C25" s="6">
        <f t="shared" si="2"/>
        <v>-238800</v>
      </c>
      <c r="D25" s="6">
        <f t="shared" si="2"/>
        <v>-51800</v>
      </c>
      <c r="E25" s="6">
        <f t="shared" si="2"/>
        <v>85000</v>
      </c>
      <c r="F25" s="6">
        <f t="shared" si="2"/>
        <v>186500</v>
      </c>
      <c r="G25" s="6">
        <f t="shared" si="2"/>
        <v>202500</v>
      </c>
    </row>
    <row r="26" spans="1:8" x14ac:dyDescent="0.25">
      <c r="A26" s="4" t="s">
        <v>27</v>
      </c>
      <c r="B26" s="6">
        <v>7000</v>
      </c>
      <c r="C26" s="6">
        <f t="shared" ref="C26:G26" si="3">SUM(B27)</f>
        <v>-192800</v>
      </c>
      <c r="D26" s="6">
        <f t="shared" si="3"/>
        <v>-431600</v>
      </c>
      <c r="E26" s="6">
        <f t="shared" si="3"/>
        <v>-483400</v>
      </c>
      <c r="F26" s="6">
        <f t="shared" si="3"/>
        <v>-398400</v>
      </c>
      <c r="G26" s="6">
        <f t="shared" si="3"/>
        <v>-211900</v>
      </c>
    </row>
    <row r="27" spans="1:8" x14ac:dyDescent="0.25">
      <c r="A27" s="4" t="s">
        <v>28</v>
      </c>
      <c r="B27" s="6">
        <f t="shared" ref="B27:G27" si="4">SUM(B25:B26)</f>
        <v>-192800</v>
      </c>
      <c r="C27" s="6">
        <f t="shared" si="4"/>
        <v>-431600</v>
      </c>
      <c r="D27" s="6">
        <f t="shared" si="4"/>
        <v>-483400</v>
      </c>
      <c r="E27" s="6">
        <f t="shared" si="4"/>
        <v>-398400</v>
      </c>
      <c r="F27" s="6">
        <f t="shared" si="4"/>
        <v>-211900</v>
      </c>
      <c r="G27" s="6">
        <f t="shared" si="4"/>
        <v>-9400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.7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 Flow Forecast</vt:lpstr>
      <vt:lpstr>Variation 2</vt:lpstr>
      <vt:lpstr>Possible Response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Allen</dc:creator>
  <cp:lastModifiedBy>Kerry Allen</cp:lastModifiedBy>
  <dcterms:created xsi:type="dcterms:W3CDTF">2020-03-15T09:46:33Z</dcterms:created>
  <dcterms:modified xsi:type="dcterms:W3CDTF">2020-03-19T20:17:15Z</dcterms:modified>
</cp:coreProperties>
</file>